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 Responses 1" sheetId="1" r:id="rId4"/>
  </sheets>
  <definedNames>
    <definedName hidden="1" localSheetId="0" name="_xlnm._FilterDatabase">'Form Responses 1'!$A$1:$S$9</definedName>
  </definedNames>
  <calcPr/>
</workbook>
</file>

<file path=xl/sharedStrings.xml><?xml version="1.0" encoding="utf-8"?>
<sst xmlns="http://schemas.openxmlformats.org/spreadsheetml/2006/main" count="79" uniqueCount="71">
  <si>
    <t>Timestamp</t>
  </si>
  <si>
    <t>Email Address</t>
  </si>
  <si>
    <t>Organization Name</t>
  </si>
  <si>
    <t>Organization Contact Name</t>
  </si>
  <si>
    <t>Name of Project</t>
  </si>
  <si>
    <t>Award Amount</t>
  </si>
  <si>
    <t>Award amount expended to date</t>
  </si>
  <si>
    <t>% Spent</t>
  </si>
  <si>
    <t>Do you anticipate that the award funds will be fully expended by the close of the funding period?</t>
  </si>
  <si>
    <t xml:space="preserve">If you answered "No" in the previous question, please describe the factors that will preclude full expenditure. </t>
  </si>
  <si>
    <t>Have there been any challenges or unexpected changes to the project?</t>
  </si>
  <si>
    <t>Please share a brief description of the recipient's efforts to publicize the project to date, including recognition of TTAD.</t>
  </si>
  <si>
    <t>Project Visibility Examples</t>
  </si>
  <si>
    <t>missy@4swep.org</t>
  </si>
  <si>
    <t>Sierra Watershed Education Partnerhsips</t>
  </si>
  <si>
    <t>Melissa Mohler</t>
  </si>
  <si>
    <t>Tahoe Truckee Emission Reduction Partnership: Phase Three</t>
  </si>
  <si>
    <t>Yes</t>
  </si>
  <si>
    <t>As part of SWEP’s Zero Waste Initiative, SWEP met its goal to provide each school site with an event/party “green box”, or “shareware”, that includes reusable dishware (plates, bowls, cups &amp; cutlery). These “green boxes” ensure that all TTUSD school site functions (PTO meetings, staff meetings, class parties, school-wide events) are zero-waste. Making changes to waste reduction and diversion processes requires a methodical and measured approach, and SWEP celebrates this successful addition to local school waste management practices. One challenge we did encounter along the way was finding a system for checking shareware in and out that works for each school. Our goal is to strategize with each school site and devise a system that works in the coming school year. 
Another challenge this school year was navigating schools’ schedules and priorities, making it difficult to implement our organic waste diversion systems at times. For this reason, SWEP was not able to roll out share carts and front-of-house food waste diversion systems at ACMS and SELS until late in the school year, although we had curated the supplies for implementing these initiatives for some time. 
SWEP is still working to iron out kinks in food share cart systems overall. One challenge continues to be hot food items as they are not packaged and can’t be reused. Our plan is to address this with student education next school year, which includes building a “no, thank you” culture. It is important for students to understand not to take food items they don’t plan on eating, as they cannot be saved and must be thrown away. Moreover, if students knew what was on the menu ahead of time as they move through the lunch line, they could pre-plan what foods to include on their trays, rather than making a decision in the moment when they are at the cafeteria counter. 
Our biggest takeaway continues to be the number of students we reach through our programming, which is measured through students standing up for environmental justice, restoring wetlands, planting trees, participating in sustainability efforts in their homes and schools, and reducing overall waste and methane emissions. All of our programs incorporate concepts of STEAM. The proof is in the data: TTUSD serves 4,371 students across grades TK through 12, and SWEP reaches 81% of them each year. Some students, especially in the lower grades, participate in multiple SWEP programs, which resulted in 23,974 student contacts during the 2023/24 school year, which is 4,793 more than last year.</t>
  </si>
  <si>
    <t xml:space="preserve">- Social Media: Facebook and Instagram posts tagging TTAD about successes in food waste diversion and methane reduction initiatives
- Partnership Print Publication: TTAD partnership was highlighted in SWEP’s article, Planting Seeds of Knowledge for Tomorrow’s Stewards to Foster Hope through Environmental Education, featured in USA Today on January 17, 2024: https://www.usatoday.com/story/special/contributor-content/2024/01/17/planting-seeds-of-knowledge-for-tomorrows-stewards-to-foster-hope-through-environmental-education/72258543007/
- Logos and banner used: food waste sorting tables have logos, banners placed in cafeterias during lunch waste audits, TTAD logo featured on Tip of the Week Videos
- Verbal thank you to hundreds of attendees during SWEP's Trashion Shows: Truckee Elementary School, Tahoe Lake Elementary School, Kings Beach Elementary School, and Earth Day at Palisades Tahoe
- TTAD logo on SWEP website
- TTAD logo is on every Bento Box handed out to 2nd grade students &amp; Green Team students; with supportive paperwork
- TTAD logo is on each share ware box, hand-outs and guiding documents at each school site
- TTAD logo is on share cart guiding documents and training materials
</t>
  </si>
  <si>
    <t>2023_24TTAD Interim Report Partnership Visibility - Simone Tenorio.pdf</t>
  </si>
  <si>
    <t>chaplmrb@gmail.com</t>
  </si>
  <si>
    <t>Placer County Law Enforcement Chaplaincy</t>
  </si>
  <si>
    <t>Michael Boon</t>
  </si>
  <si>
    <t>County-wide Critical Incident Chaplain Services</t>
  </si>
  <si>
    <t>n/a</t>
  </si>
  <si>
    <t xml:space="preserve">No unexpected challenges, but our request for critical incident response increased about 15% over the previous year.  </t>
  </si>
  <si>
    <t>TTAD is listed as a major funder on our website. We have not set up a display any venues in the Truckee/Tahoe this year so have not had opportunity  to display the signage we did in the previous year.</t>
  </si>
  <si>
    <t>april@truckeefol.org</t>
  </si>
  <si>
    <t>Friends of the Truckee Library</t>
  </si>
  <si>
    <t>April Cole</t>
  </si>
  <si>
    <t>The Truckee Regional Library Project</t>
  </si>
  <si>
    <t>No</t>
  </si>
  <si>
    <t xml:space="preserve">It is expected that all of the $50,000 funds for community engagement will be expended by the close of the funding period. The $60,000 funds for pre-construction have not yet been expended as we are awaiting an invoice from our project partner, Nevada County, for FOTL’s portion of the pre-construction expenses. We will be billed quarterly for these expenses, we expect the first invoice to arrive in July, but the invoice may be as late as September. When that invoice is received, we expect that the invoice will be more than $60,000 and the full amount will be expended. If the invoice is less than $60,000, the remaining funds will be applied to the next quarterly invoice, expected in December.  </t>
  </si>
  <si>
    <t xml:space="preserve">Since receiving the 2023 Agency Partnership Award, FOTL and the library Core Partners (Nevada County + Town of Truckee) have made incredible strides, achieving major milestones in the Truckee Library project:
January 2024: Finalized the Truckee Library Joint Powers Authority (JPA) with Nevada County and Town of Truckee to manage the construction and maintenance of a new library. Approved a Memorandum of Understanding to solidify FOTL’s involvement with the JPA.
February 2024: Finalized lot line adjustments, securing the library site under TDRPD.
March 2024: Hired architectural team: JKAE for local expertise and Group4 for library design specialization.
May 2024: Formed the New Library Advisory Task Force with 25 members representing 21 community groups to ensure the library design meets diverse community needs.
Ongoing: FOTL Hired a fundraising consultant for a feasibility study, to be completed by August 1, 2024.
With each milestone, the project pace has accelerated, demanding significantly more staff time from all partners. The Core Partners are preparing for a bond measure, likely to be placed on the ballot in 2025. Concurrently, we’re working with the architecture design team to ready the project for permitting and entitlements. All the while, FOTL continues to scale up with additional board members and volunteers to support significant community engagement efforts for the bond measure and capital campaign.
In past years, FOTL focused primarily on broad community engagement through media and in person events. With the increase in the scale and timeline of the project, FOTL will continue the community engagement efforts done in previous years, and will be adding significantly more outreach. Additional outreach efforts include, facilitating online and in person community input survey for the architecture design, developing and participating in the new Library Advisory Task Force, collaborative PR and marketing planning with partners for extended reach, and updating website communications and preparing to scale by developing a website and communications committee and intern program. 
The sheer amount of coordination and leadership required has been immense, particularly for FOTL, which operates with one staff member and volunteers. FOTL is pushing for a quicker timeline to ensure fiscal responsibility, as project costs will only rise with time.
Key Takeaway: FOTL’s involvement in this project continues to become more critical and substantial, and our capacity and efforts must not just sustain, but grow. Our role as the community’s voice is crucial. We're committed to advancing this project efficiently and responsibly, representing the community every step of the way. FOTL’s expertise and deep project knowledge are essential, allowing the Town and County to focus on their strengths while ensuring the project's success. 
</t>
  </si>
  <si>
    <t xml:space="preserve">Through TTAD’s support, FOTL has been able to develop and build on our successful community awareness campaign. Strategized organic growth with direct personal communication and presence in the community is the heart of our engagement campaign. 
In 2023 we participated in the following events: 
TTAD Airshow and Family Festival ( approx. 12,000 attendees) 
Truckee Thursday (two events) (approx. 10,000 attendees total) 
Tahoe Donner Community Expo (approx. 500 attendees) 
Truckee Fourth of July Parade (float) (approx. 7,000 attendees) 
In 2024 we intend to participate in the above events again, plus the following:
Truckee Pride Festival
Music in the Park 
Evening with Friends of the Library
At each of these events, it is FOTL’s priority to recognize the Truckee Tahoe Airport District’s generous support. 
At each event we have:
a 24” x 36” poster recognizing the TTAD 
a custom printed table cloth with the TTAD logo
brochures published that have the TTAD logo featured
As FOTL continues into 2024, our community engagement plan will continue to grow, with a similar focus on broad, strategic outreach. At all events and presentations, TTAD will be recognized for your support.
</t>
  </si>
  <si>
    <t>FOTL Project Visibility Examples TTAD 2023 - April Cole.pdf</t>
  </si>
  <si>
    <t>grants@aimhigh.org</t>
  </si>
  <si>
    <t>Aim High for Highschool</t>
  </si>
  <si>
    <t>Michelle Deng</t>
  </si>
  <si>
    <t>Aim High 2024 Summer Magic: Joyful, Enriching Learning in Tahoe Truckee</t>
  </si>
  <si>
    <t>N/A</t>
  </si>
  <si>
    <t xml:space="preserve">AIM High's Summer 2024 Program Is currently in progress. Our timeline Is as follows:
Aim High’s annual timeline includes: Teacher and student recruitment (January-May), teacher training (May-June), 5-week Summer Program (June – July), Post-Program Data Collection (August), Program evaluation (September), Program refinements &amp; Annual Planning (November-December).
We would welcome the opportunity to share our 2024 data at the time this becomes available for dissemination. </t>
  </si>
  <si>
    <t>Aim High recognizes TTAD for its investment in our Annual Report, across our social media channels, and in our newsletters. Our annual reports are shared electronically via our social media channels and email newsletters, both of which reach an extensive and varied audience of students, alumni, families, school teachers and administrators, school principals, district leaders, and our network of community supporters that continues gaining momentum after nearly four decades of transformative impact. We welcome the opportunity to explore and collaborate on additional partnership and recognition opportunities. Please contact Aim High’s Communications Manager, Jennifer Brooks, at jbrooks@aimhigh.org to open the conversation.</t>
  </si>
  <si>
    <t>AimHigh_2024_Annual Report2023_Final - Erin Miller.pdf</t>
  </si>
  <si>
    <t>wood@ntfire.net</t>
  </si>
  <si>
    <t>North Tahoe Fire Protection District</t>
  </si>
  <si>
    <t>Gordana Wood</t>
  </si>
  <si>
    <t>Wildland Web Gear</t>
  </si>
  <si>
    <t>This project was included in the December 2023 newsletter.</t>
  </si>
  <si>
    <t>December Newsletter - Gordana Wood.pdf</t>
  </si>
  <si>
    <t>ncssarnc@gmail.com</t>
  </si>
  <si>
    <t>Nevada County Sheriff’s Search &amp; Rescue</t>
  </si>
  <si>
    <t>Jerry Weidler</t>
  </si>
  <si>
    <t xml:space="preserve">NCSSAR Truckee Rapid Response Mobile Command Vehicle </t>
  </si>
  <si>
    <t xml:space="preserve">Project is complete </t>
  </si>
  <si>
    <t>Posted pictures and thank you to social media; Facebook and instagram Stories.</t>
  </si>
  <si>
    <t>dycasper82@gmail.com</t>
  </si>
  <si>
    <t>Biking For a Better World/Truckee Bike Park</t>
  </si>
  <si>
    <t>Brooks McMullin</t>
  </si>
  <si>
    <t>FY 2024 Opening Rebuild Project and Associated Equipment Purchases</t>
  </si>
  <si>
    <t>As of June 1, 2024, a total of $50,000 from the grant has been expended. This includes:  $30,000 towards the purchase of a skid steer. $10,000 to buy a quad, two sets of tires, and to repair the old quad. $10,000 towards the ongoing rebuild project, covering rental equipment, various machines, wood, tree removal, shovels, rakes, and signage.</t>
  </si>
  <si>
    <t>One significant challenge had been the impact of the weather. The severe winter and late snowfall, with the last recorded snow on April 4, 2024, caused delays in starting and progressing with the rebuild project. Although there were delays due to weather, the purchase and convenience of a skid steer kept the project on track</t>
  </si>
  <si>
    <t>We have made considerable efforts to publicize the project and acknowledge the support from the Truckee Tahoe Airport District (TTAD). Our efforts include:
Signage: A permanent metal sign recognizing TTAD's contribution is displayed at the entrance of the park. Additional signs throughout the park, including the map sign and roll sign, prominently feature the TTAD logo.
Online Presence: The front page of our website, www.truckeebikepark.org, showcases the support from TTAD. We have also made several posts on Instagram and Facebook thanking TTAD for their support and highlighting their role in our project.
Media Coverage: Whenever stories about the Truckee Bike Park are featured in articles, the support from TTAD is mentioned. This helps in reaching a broader audience and increasing visibility for the project.
Community Engagement: The community has been kept informed about the project's progress and the support from TTAD through various channels, ensuring a transparent and inclusive approach.
Supporting Materials:
You can visit www.truckeebikepark.org for additional information and to see how we are publicizing the project and recognizing TTAD's support.</t>
  </si>
  <si>
    <t>cody@sierraexperience.org</t>
  </si>
  <si>
    <t>Gateway Mountain Center</t>
  </si>
  <si>
    <t>Peter Mayfield</t>
  </si>
  <si>
    <t>Gateway Workforce Housing to support Tahoe Truckee Mental Health Crisis</t>
  </si>
  <si>
    <t>NA</t>
  </si>
  <si>
    <t>Despite the offer of housing, it took us longer than expected to find the caliber of professional we were looking for to serve the community.  We are pleased to have recently hired a Therapeutic Mentor and Case Manager from San Luis Obispo, trained in psychology with an emphasis in child development, who is both Spanish speaking and culturally Latin and who will begin occupying the house full time this August. He will be taking on a full caseload of high-need Truckee youth, as well as running SUD prevention groups in local schools.  While waiting for this hire we have offered the rooms to our Lodge cook and program guides on an interim basis. We are confident that going forward additional rooms will be filled with behavioral health staff and/or program staff for whom housing is a determining factor in their ability to support the youth we serve.</t>
  </si>
  <si>
    <t xml:space="preserve">Now that we have hired and brought in an outside behavioral health professional to the region we plan to announce this success and thank TTAD for their support in making this new hire possible. We are in the late stages of hiring a new communications manager and one of their first tasks will be this announcement.  Additionally, we have the Truckee Tahoe Airport highlighted as a partner on our website.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</si>
</sst>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m/d/yyyy h:mm:ss"/>
  </numFmts>
  <fonts count="4">
    <font>
      <sz val="10.0"/>
      <color rgb="FF000000"/>
      <name val="Arial"/>
      <scheme val="minor"/>
    </font>
    <font>
      <b/>
      <color theme="1"/>
      <name val="Arial"/>
      <scheme val="minor"/>
    </font>
    <font>
      <color theme="1"/>
      <name val="Arial"/>
      <scheme val="minor"/>
    </font>
    <font>
      <u/>
      <color theme="1"/>
      <name val="Arial"/>
      <scheme val="minor"/>
    </font>
  </fonts>
  <fills count="3">
    <fill>
      <patternFill patternType="none"/>
    </fill>
    <fill>
      <patternFill patternType="lightGray"/>
    </fill>
    <fill>
      <patternFill patternType="solid">
        <fgColor rgb="FFD9D9D9"/>
        <bgColor rgb="FFD9D9D9"/>
      </patternFill>
    </fill>
  </fills>
  <borders count="1">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164" xfId="0" applyAlignment="1" applyFont="1" applyNumberFormat="1">
      <alignment shrinkToFit="0" vertical="center" wrapText="1"/>
    </xf>
    <xf borderId="0" fillId="0" fontId="1" numFmtId="164" xfId="0" applyAlignment="1" applyFont="1" applyNumberFormat="1">
      <alignment shrinkToFit="0" vertical="center" wrapText="1"/>
    </xf>
    <xf borderId="0" fillId="2" fontId="1" numFmtId="164" xfId="0" applyAlignment="1" applyFill="1" applyFont="1" applyNumberFormat="1">
      <alignment readingOrder="0" shrinkToFit="0" vertical="center" wrapText="1"/>
    </xf>
    <xf borderId="0" fillId="0" fontId="2" numFmtId="0" xfId="0" applyAlignment="1" applyFont="1">
      <alignment shrinkToFit="0" vertical="center" wrapText="1"/>
    </xf>
    <xf borderId="0" fillId="0" fontId="2" numFmtId="165" xfId="0" applyAlignment="1" applyFont="1" applyNumberFormat="1">
      <alignment readingOrder="0" vertical="center"/>
    </xf>
    <xf borderId="0" fillId="0" fontId="2" numFmtId="0" xfId="0" applyAlignment="1" applyFont="1">
      <alignment readingOrder="0" vertical="center"/>
    </xf>
    <xf borderId="0" fillId="0" fontId="2" numFmtId="0" xfId="0" applyAlignment="1" applyFont="1">
      <alignment readingOrder="0" shrinkToFit="0" vertical="center" wrapText="1"/>
    </xf>
    <xf borderId="0" fillId="0" fontId="2" numFmtId="164" xfId="0" applyAlignment="1" applyFont="1" applyNumberFormat="1">
      <alignment readingOrder="0" vertical="center"/>
    </xf>
    <xf borderId="0" fillId="0" fontId="2" numFmtId="164" xfId="0" applyAlignment="1" applyFont="1" applyNumberFormat="1">
      <alignment readingOrder="0" vertical="center"/>
    </xf>
    <xf borderId="0" fillId="2" fontId="2" numFmtId="10" xfId="0" applyAlignment="1" applyFont="1" applyNumberFormat="1">
      <alignment readingOrder="0" vertical="center"/>
    </xf>
    <xf borderId="0" fillId="0" fontId="2" numFmtId="0" xfId="0" applyAlignment="1" applyFont="1">
      <alignment vertical="center"/>
    </xf>
    <xf borderId="0" fillId="0" fontId="3" numFmtId="0" xfId="0" applyAlignment="1" applyFont="1">
      <alignment readingOrder="0" vertical="center"/>
    </xf>
    <xf borderId="0" fillId="0" fontId="2" numFmtId="164" xfId="0" applyAlignment="1" applyFont="1" applyNumberForma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eKAbLoFoCsW6UKDGLq77FCar3OIrK3He" TargetMode="External"/><Relationship Id="rId2" Type="http://schemas.openxmlformats.org/officeDocument/2006/relationships/hyperlink" Target="https://drive.google.com/open?id=1Kg8Abu5W_UjVMJDRaCRA3qkh2MgVxom4" TargetMode="External"/><Relationship Id="rId3" Type="http://schemas.openxmlformats.org/officeDocument/2006/relationships/hyperlink" Target="https://drive.google.com/open?id=1KLP5kzaEMhqNzX3HMcmGB3svRDNR1YlV" TargetMode="External"/><Relationship Id="rId4" Type="http://schemas.openxmlformats.org/officeDocument/2006/relationships/hyperlink" Target="https://drive.google.com/open?id=1XIKBuwIENaACkurqavjYpC7J_0b-x6Kw" TargetMode="External"/><Relationship Id="rId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5" width="18.88"/>
    <col customWidth="1" min="6" max="6" width="15.38"/>
    <col customWidth="1" min="7" max="7" width="18.88"/>
    <col customWidth="1" min="8" max="8" width="11.25"/>
    <col customWidth="1" min="9" max="11" width="18.88"/>
    <col customWidth="1" min="12" max="12" width="30.5"/>
    <col customWidth="1" min="13" max="19" width="18.88"/>
  </cols>
  <sheetData>
    <row r="1" ht="52.5" customHeight="1">
      <c r="A1" s="1" t="s">
        <v>0</v>
      </c>
      <c r="B1" s="1" t="s">
        <v>1</v>
      </c>
      <c r="C1" s="1" t="s">
        <v>2</v>
      </c>
      <c r="D1" s="1" t="s">
        <v>3</v>
      </c>
      <c r="E1" s="1" t="s">
        <v>4</v>
      </c>
      <c r="F1" s="2" t="s">
        <v>5</v>
      </c>
      <c r="G1" s="3" t="s">
        <v>6</v>
      </c>
      <c r="H1" s="4" t="s">
        <v>7</v>
      </c>
      <c r="I1" s="1" t="s">
        <v>8</v>
      </c>
      <c r="J1" s="1" t="s">
        <v>9</v>
      </c>
      <c r="K1" s="1" t="s">
        <v>10</v>
      </c>
      <c r="L1" s="1" t="s">
        <v>11</v>
      </c>
      <c r="M1" s="1" t="s">
        <v>12</v>
      </c>
      <c r="N1" s="5"/>
      <c r="O1" s="5"/>
      <c r="P1" s="5"/>
      <c r="Q1" s="5"/>
      <c r="R1" s="5"/>
      <c r="S1" s="5"/>
    </row>
    <row r="2" ht="52.5" customHeight="1">
      <c r="A2" s="6">
        <v>45468.45014695602</v>
      </c>
      <c r="B2" s="7" t="s">
        <v>13</v>
      </c>
      <c r="C2" s="8" t="s">
        <v>14</v>
      </c>
      <c r="D2" s="8" t="s">
        <v>15</v>
      </c>
      <c r="E2" s="8" t="s">
        <v>16</v>
      </c>
      <c r="F2" s="9">
        <v>58672.0</v>
      </c>
      <c r="G2" s="10">
        <v>37911.36</v>
      </c>
      <c r="H2" s="11">
        <f t="shared" ref="H2:H7" si="1">G2/F2</f>
        <v>0.646157622</v>
      </c>
      <c r="I2" s="7" t="s">
        <v>17</v>
      </c>
      <c r="J2" s="12"/>
      <c r="K2" s="8" t="s">
        <v>18</v>
      </c>
      <c r="L2" s="7" t="s">
        <v>19</v>
      </c>
      <c r="M2" s="13" t="s">
        <v>20</v>
      </c>
      <c r="N2" s="12"/>
      <c r="O2" s="12"/>
      <c r="P2" s="12"/>
      <c r="Q2" s="12"/>
      <c r="R2" s="12"/>
      <c r="S2" s="12"/>
    </row>
    <row r="3" ht="52.5" customHeight="1">
      <c r="A3" s="6">
        <v>45481.58530605324</v>
      </c>
      <c r="B3" s="7" t="s">
        <v>21</v>
      </c>
      <c r="C3" s="8" t="s">
        <v>22</v>
      </c>
      <c r="D3" s="8" t="s">
        <v>23</v>
      </c>
      <c r="E3" s="8" t="s">
        <v>24</v>
      </c>
      <c r="F3" s="9">
        <v>10000.0</v>
      </c>
      <c r="G3" s="10">
        <v>10000.0</v>
      </c>
      <c r="H3" s="11">
        <f t="shared" si="1"/>
        <v>1</v>
      </c>
      <c r="I3" s="7" t="s">
        <v>17</v>
      </c>
      <c r="J3" s="7" t="s">
        <v>25</v>
      </c>
      <c r="K3" s="8" t="s">
        <v>26</v>
      </c>
      <c r="L3" s="8" t="s">
        <v>27</v>
      </c>
      <c r="M3" s="12"/>
      <c r="N3" s="12"/>
      <c r="O3" s="12"/>
      <c r="P3" s="12"/>
      <c r="Q3" s="12"/>
      <c r="R3" s="12"/>
      <c r="S3" s="12"/>
    </row>
    <row r="4" ht="52.5" customHeight="1">
      <c r="A4" s="6">
        <v>45483.49798270833</v>
      </c>
      <c r="B4" s="7" t="s">
        <v>28</v>
      </c>
      <c r="C4" s="8" t="s">
        <v>29</v>
      </c>
      <c r="D4" s="8" t="s">
        <v>30</v>
      </c>
      <c r="E4" s="8" t="s">
        <v>31</v>
      </c>
      <c r="F4" s="9">
        <v>110000.0</v>
      </c>
      <c r="G4" s="10">
        <v>48000.0</v>
      </c>
      <c r="H4" s="11">
        <f t="shared" si="1"/>
        <v>0.4363636364</v>
      </c>
      <c r="I4" s="7" t="s">
        <v>32</v>
      </c>
      <c r="J4" s="8" t="s">
        <v>33</v>
      </c>
      <c r="K4" s="8" t="s">
        <v>34</v>
      </c>
      <c r="L4" s="7" t="s">
        <v>35</v>
      </c>
      <c r="M4" s="13" t="s">
        <v>36</v>
      </c>
      <c r="N4" s="12"/>
      <c r="O4" s="12"/>
      <c r="P4" s="12"/>
      <c r="Q4" s="12"/>
      <c r="R4" s="12"/>
      <c r="S4" s="12"/>
    </row>
    <row r="5" ht="52.5" customHeight="1">
      <c r="A5" s="6">
        <v>45484.58104179398</v>
      </c>
      <c r="B5" s="7" t="s">
        <v>37</v>
      </c>
      <c r="C5" s="8" t="s">
        <v>38</v>
      </c>
      <c r="D5" s="8" t="s">
        <v>39</v>
      </c>
      <c r="E5" s="8" t="s">
        <v>40</v>
      </c>
      <c r="F5" s="9">
        <v>25000.0</v>
      </c>
      <c r="G5" s="10">
        <v>25000.0</v>
      </c>
      <c r="H5" s="11">
        <f t="shared" si="1"/>
        <v>1</v>
      </c>
      <c r="I5" s="7" t="s">
        <v>17</v>
      </c>
      <c r="J5" s="7" t="s">
        <v>41</v>
      </c>
      <c r="K5" s="8" t="s">
        <v>42</v>
      </c>
      <c r="L5" s="7" t="s">
        <v>43</v>
      </c>
      <c r="M5" s="13" t="s">
        <v>44</v>
      </c>
      <c r="N5" s="12"/>
      <c r="O5" s="12"/>
      <c r="P5" s="12"/>
      <c r="Q5" s="12"/>
      <c r="R5" s="12"/>
      <c r="S5" s="12"/>
    </row>
    <row r="6" ht="52.5" customHeight="1">
      <c r="A6" s="6">
        <v>45484.644388506946</v>
      </c>
      <c r="B6" s="7" t="s">
        <v>45</v>
      </c>
      <c r="C6" s="8" t="s">
        <v>46</v>
      </c>
      <c r="D6" s="8" t="s">
        <v>47</v>
      </c>
      <c r="E6" s="8" t="s">
        <v>48</v>
      </c>
      <c r="F6" s="9">
        <v>31221.0</v>
      </c>
      <c r="G6" s="10">
        <v>31221.0</v>
      </c>
      <c r="H6" s="11">
        <f t="shared" si="1"/>
        <v>1</v>
      </c>
      <c r="I6" s="7" t="s">
        <v>17</v>
      </c>
      <c r="J6" s="7" t="s">
        <v>41</v>
      </c>
      <c r="K6" s="8" t="s">
        <v>32</v>
      </c>
      <c r="L6" s="7" t="s">
        <v>49</v>
      </c>
      <c r="M6" s="13" t="s">
        <v>50</v>
      </c>
      <c r="N6" s="12"/>
      <c r="O6" s="12"/>
      <c r="P6" s="12"/>
      <c r="Q6" s="12"/>
      <c r="R6" s="12"/>
      <c r="S6" s="12"/>
    </row>
    <row r="7" ht="52.5" customHeight="1">
      <c r="A7" s="6">
        <v>45484.8373121412</v>
      </c>
      <c r="B7" s="7" t="s">
        <v>51</v>
      </c>
      <c r="C7" s="8" t="s">
        <v>52</v>
      </c>
      <c r="D7" s="8" t="s">
        <v>53</v>
      </c>
      <c r="E7" s="8" t="s">
        <v>54</v>
      </c>
      <c r="F7" s="9">
        <v>60000.0</v>
      </c>
      <c r="G7" s="10">
        <v>60000.0</v>
      </c>
      <c r="H7" s="11">
        <f t="shared" si="1"/>
        <v>1</v>
      </c>
      <c r="I7" s="7" t="s">
        <v>17</v>
      </c>
      <c r="J7" s="12"/>
      <c r="K7" s="8" t="s">
        <v>55</v>
      </c>
      <c r="L7" s="8" t="s">
        <v>56</v>
      </c>
      <c r="M7" s="12"/>
      <c r="N7" s="12"/>
      <c r="O7" s="12"/>
      <c r="P7" s="12"/>
      <c r="Q7" s="12"/>
      <c r="R7" s="12"/>
      <c r="S7" s="12"/>
    </row>
    <row r="8" ht="52.5" customHeight="1">
      <c r="A8" s="6">
        <v>45485.47799641204</v>
      </c>
      <c r="B8" s="7" t="s">
        <v>57</v>
      </c>
      <c r="C8" s="8" t="s">
        <v>58</v>
      </c>
      <c r="D8" s="8" t="s">
        <v>59</v>
      </c>
      <c r="E8" s="8" t="s">
        <v>60</v>
      </c>
      <c r="F8" s="9">
        <v>50000.0</v>
      </c>
      <c r="G8" s="14" t="s">
        <v>61</v>
      </c>
      <c r="H8" s="11">
        <v>1.0</v>
      </c>
      <c r="I8" s="7" t="s">
        <v>17</v>
      </c>
      <c r="J8" s="12"/>
      <c r="K8" s="8" t="s">
        <v>62</v>
      </c>
      <c r="L8" s="8" t="s">
        <v>63</v>
      </c>
      <c r="M8" s="12"/>
      <c r="N8" s="12"/>
      <c r="O8" s="12"/>
      <c r="P8" s="12"/>
      <c r="Q8" s="12"/>
      <c r="R8" s="12"/>
      <c r="S8" s="12"/>
    </row>
    <row r="9" ht="52.5" customHeight="1">
      <c r="A9" s="6">
        <v>45489.682752569446</v>
      </c>
      <c r="B9" s="7" t="s">
        <v>64</v>
      </c>
      <c r="C9" s="8" t="s">
        <v>65</v>
      </c>
      <c r="D9" s="8" t="s">
        <v>66</v>
      </c>
      <c r="E9" s="8" t="s">
        <v>67</v>
      </c>
      <c r="F9" s="9">
        <v>90000.0</v>
      </c>
      <c r="G9" s="10">
        <v>25000.0</v>
      </c>
      <c r="H9" s="11">
        <f>G9/F9</f>
        <v>0.2777777778</v>
      </c>
      <c r="I9" s="7" t="s">
        <v>17</v>
      </c>
      <c r="J9" s="12" t="s">
        <v>68</v>
      </c>
      <c r="K9" s="8" t="s">
        <v>69</v>
      </c>
      <c r="L9" s="8" t="s">
        <v>70</v>
      </c>
      <c r="M9" s="12"/>
      <c r="N9" s="12"/>
      <c r="O9" s="12"/>
      <c r="P9" s="12"/>
      <c r="Q9" s="12"/>
      <c r="R9" s="12"/>
      <c r="S9" s="12"/>
    </row>
  </sheetData>
  <autoFilter ref="$A$1:$S$9"/>
  <hyperlinks>
    <hyperlink r:id="rId1" ref="M2"/>
    <hyperlink r:id="rId2" ref="M4"/>
    <hyperlink r:id="rId3" ref="M5"/>
    <hyperlink r:id="rId4" ref="M6"/>
  </hyperlinks>
  <drawing r:id="rId5"/>
</worksheet>
</file>